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740" activeTab="1"/>
  </bookViews>
  <sheets>
    <sheet name="工资表" sheetId="1" r:id="rId1"/>
    <sheet name="工资表 -最终" sheetId="2" r:id="rId2"/>
  </sheets>
  <calcPr calcId="144525"/>
</workbook>
</file>

<file path=xl/sharedStrings.xml><?xml version="1.0" encoding="utf-8"?>
<sst xmlns="http://schemas.openxmlformats.org/spreadsheetml/2006/main" count="74" uniqueCount="31">
  <si>
    <t>工号</t>
  </si>
  <si>
    <t>姓名</t>
  </si>
  <si>
    <t>所属部门</t>
  </si>
  <si>
    <t>工作年限</t>
  </si>
  <si>
    <t>基本工资</t>
  </si>
  <si>
    <t>绩效</t>
  </si>
  <si>
    <t>实发工资</t>
  </si>
  <si>
    <t>DS01</t>
  </si>
  <si>
    <t>陈玲玉</t>
  </si>
  <si>
    <t>财务部</t>
  </si>
  <si>
    <t>DS02</t>
  </si>
  <si>
    <t>邓华</t>
  </si>
  <si>
    <t>行政部</t>
  </si>
  <si>
    <t>DS03</t>
  </si>
  <si>
    <t>赵建军</t>
  </si>
  <si>
    <t>销售部</t>
  </si>
  <si>
    <t>DS04</t>
  </si>
  <si>
    <t>陈勇</t>
  </si>
  <si>
    <t>DS05</t>
  </si>
  <si>
    <t>孙丽</t>
  </si>
  <si>
    <t>人事部</t>
  </si>
  <si>
    <t>DS06</t>
  </si>
  <si>
    <t>李海</t>
  </si>
  <si>
    <t>DS07</t>
  </si>
  <si>
    <t>景艳</t>
  </si>
  <si>
    <t>DS08</t>
  </si>
  <si>
    <t>孙静</t>
  </si>
  <si>
    <t>DS09</t>
  </si>
  <si>
    <t>罗洋</t>
  </si>
  <si>
    <t>DS10</t>
  </si>
  <si>
    <t>王进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</si>
</sst>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\¥#,##0.00_);[Red]\(\¥#,##0.00\)"/>
    <numFmt numFmtId="177" formatCode="000#"/>
  </numFmts>
  <fonts count="23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color theme="1"/>
      <name val="Arial"/>
      <charset val="134"/>
    </font>
    <font>
      <sz val="11"/>
      <color rgb="FF33333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ck">
        <color theme="4" tint="-0.25"/>
      </left>
      <right style="thin">
        <color theme="4" tint="-0.25"/>
      </right>
      <top style="thick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thin">
        <color theme="4" tint="-0.25"/>
      </right>
      <top style="thick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thick">
        <color theme="4" tint="-0.25"/>
      </right>
      <top style="thick">
        <color theme="4" tint="-0.25"/>
      </top>
      <bottom style="thin">
        <color theme="4" tint="-0.25"/>
      </bottom>
      <diagonal/>
    </border>
    <border>
      <left style="thick">
        <color theme="4" tint="-0.25"/>
      </left>
      <right style="thin">
        <color theme="4" tint="-0.25"/>
      </right>
      <top style="thin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thin">
        <color theme="4" tint="-0.25"/>
      </right>
      <top style="thin">
        <color theme="4" tint="-0.25"/>
      </top>
      <bottom style="thin">
        <color theme="4" tint="-0.25"/>
      </bottom>
      <diagonal/>
    </border>
    <border>
      <left style="thin">
        <color theme="4" tint="-0.25"/>
      </left>
      <right style="thick">
        <color theme="4" tint="-0.25"/>
      </right>
      <top style="thin">
        <color theme="4" tint="-0.25"/>
      </top>
      <bottom style="thin">
        <color theme="4" tint="-0.25"/>
      </bottom>
      <diagonal/>
    </border>
    <border>
      <left style="thick">
        <color theme="4" tint="-0.25"/>
      </left>
      <right style="thin">
        <color theme="4" tint="-0.25"/>
      </right>
      <top style="thin">
        <color theme="4" tint="-0.25"/>
      </top>
      <bottom style="thick">
        <color theme="4" tint="-0.25"/>
      </bottom>
      <diagonal/>
    </border>
    <border>
      <left style="thin">
        <color theme="4" tint="-0.25"/>
      </left>
      <right style="thin">
        <color theme="4" tint="-0.25"/>
      </right>
      <top style="thin">
        <color theme="4" tint="-0.25"/>
      </top>
      <bottom style="thick">
        <color theme="4" tint="-0.25"/>
      </bottom>
      <diagonal/>
    </border>
    <border>
      <left style="thin">
        <color theme="4" tint="-0.25"/>
      </left>
      <right style="thick">
        <color theme="4" tint="-0.25"/>
      </right>
      <top style="thin">
        <color theme="4" tint="-0.25"/>
      </top>
      <bottom style="thick">
        <color theme="4" tint="-0.2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3" applyNumberFormat="0" applyFon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5" borderId="10" applyNumberFormat="0" applyAlignment="0" applyProtection="0">
      <alignment vertical="center"/>
    </xf>
    <xf numFmtId="0" fontId="13" fillId="5" borderId="14" applyNumberFormat="0" applyAlignment="0" applyProtection="0">
      <alignment vertical="center"/>
    </xf>
    <xf numFmtId="0" fontId="22" fillId="32" borderId="17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/>
    </xf>
    <xf numFmtId="176" fontId="2" fillId="0" borderId="6" xfId="0" applyNumberFormat="1" applyFont="1" applyBorder="1"/>
    <xf numFmtId="177" fontId="2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right" vertical="center"/>
    </xf>
    <xf numFmtId="176" fontId="2" fillId="0" borderId="8" xfId="0" applyNumberFormat="1" applyFont="1" applyBorder="1" applyAlignment="1">
      <alignment horizontal="right"/>
    </xf>
    <xf numFmtId="176" fontId="2" fillId="0" borderId="9" xfId="0" applyNumberFormat="1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2"/>
  <sheetViews>
    <sheetView workbookViewId="0">
      <selection activeCell="H3" sqref="H3"/>
    </sheetView>
  </sheetViews>
  <sheetFormatPr defaultColWidth="9" defaultRowHeight="14.25" outlineLevelCol="7"/>
  <cols>
    <col min="1" max="1" width="1.375" customWidth="1"/>
    <col min="3" max="3" width="10.375" customWidth="1"/>
    <col min="4" max="4" width="11" customWidth="1"/>
    <col min="6" max="6" width="11" customWidth="1"/>
    <col min="7" max="7" width="10.125" customWidth="1"/>
    <col min="8" max="8" width="11.5" customWidth="1"/>
    <col min="9" max="9" width="2.5" customWidth="1"/>
  </cols>
  <sheetData>
    <row r="1" ht="8" customHeight="1"/>
    <row r="2" ht="27" customHeight="1" spans="2:8">
      <c r="B2" s="1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2" t="s">
        <v>5</v>
      </c>
      <c r="H2" s="4" t="s">
        <v>6</v>
      </c>
    </row>
    <row r="3" ht="18" customHeight="1" spans="2:8">
      <c r="B3" s="5" t="s">
        <v>7</v>
      </c>
      <c r="C3" s="6" t="s">
        <v>8</v>
      </c>
      <c r="D3" s="7" t="s">
        <v>9</v>
      </c>
      <c r="E3" s="8">
        <v>10</v>
      </c>
      <c r="F3" s="9">
        <f>IF(D3="人事部",3500,IF(D3="财务部",3800,IF(D3="行政部",3000,IF(D3="销售部",2500))))</f>
        <v>3800</v>
      </c>
      <c r="G3" s="10">
        <v>1000</v>
      </c>
      <c r="H3" s="11"/>
    </row>
    <row r="4" ht="18" customHeight="1" spans="2:8">
      <c r="B4" s="5" t="s">
        <v>10</v>
      </c>
      <c r="C4" s="6" t="s">
        <v>11</v>
      </c>
      <c r="D4" s="7" t="s">
        <v>12</v>
      </c>
      <c r="E4" s="8">
        <v>5</v>
      </c>
      <c r="F4" s="9">
        <f t="shared" ref="F4:F12" si="0">IF(D4="人事部",3500,IF(D4="财务部",3800,IF(D4="行政部",3000,IF(D4="销售部",2500))))</f>
        <v>3000</v>
      </c>
      <c r="G4" s="10">
        <v>900</v>
      </c>
      <c r="H4" s="11"/>
    </row>
    <row r="5" ht="18" customHeight="1" spans="2:8">
      <c r="B5" s="5" t="s">
        <v>13</v>
      </c>
      <c r="C5" s="6" t="s">
        <v>14</v>
      </c>
      <c r="D5" s="7" t="s">
        <v>15</v>
      </c>
      <c r="E5" s="8">
        <v>3</v>
      </c>
      <c r="F5" s="9">
        <f t="shared" si="0"/>
        <v>2500</v>
      </c>
      <c r="G5" s="10">
        <v>500</v>
      </c>
      <c r="H5" s="11"/>
    </row>
    <row r="6" ht="18" customHeight="1" spans="2:8">
      <c r="B6" s="5" t="s">
        <v>16</v>
      </c>
      <c r="C6" s="7" t="s">
        <v>17</v>
      </c>
      <c r="D6" s="7" t="s">
        <v>15</v>
      </c>
      <c r="E6" s="8">
        <v>2</v>
      </c>
      <c r="F6" s="9">
        <f t="shared" si="0"/>
        <v>2500</v>
      </c>
      <c r="G6" s="10">
        <v>800</v>
      </c>
      <c r="H6" s="11"/>
    </row>
    <row r="7" ht="18" customHeight="1" spans="2:8">
      <c r="B7" s="5" t="s">
        <v>18</v>
      </c>
      <c r="C7" s="6" t="s">
        <v>19</v>
      </c>
      <c r="D7" s="7" t="s">
        <v>20</v>
      </c>
      <c r="E7" s="8">
        <v>4</v>
      </c>
      <c r="F7" s="9">
        <f t="shared" si="0"/>
        <v>3500</v>
      </c>
      <c r="G7" s="10">
        <v>850</v>
      </c>
      <c r="H7" s="11"/>
    </row>
    <row r="8" ht="18" customHeight="1" spans="2:8">
      <c r="B8" s="5" t="s">
        <v>21</v>
      </c>
      <c r="C8" s="6" t="s">
        <v>22</v>
      </c>
      <c r="D8" s="7" t="s">
        <v>9</v>
      </c>
      <c r="E8" s="8">
        <v>2</v>
      </c>
      <c r="F8" s="9">
        <f t="shared" si="0"/>
        <v>3800</v>
      </c>
      <c r="G8" s="10">
        <v>500</v>
      </c>
      <c r="H8" s="11"/>
    </row>
    <row r="9" ht="18" customHeight="1" spans="2:8">
      <c r="B9" s="5" t="s">
        <v>23</v>
      </c>
      <c r="C9" s="6" t="s">
        <v>24</v>
      </c>
      <c r="D9" s="7" t="s">
        <v>15</v>
      </c>
      <c r="E9" s="8">
        <v>1</v>
      </c>
      <c r="F9" s="9">
        <f t="shared" si="0"/>
        <v>2500</v>
      </c>
      <c r="G9" s="10">
        <v>200</v>
      </c>
      <c r="H9" s="11"/>
    </row>
    <row r="10" ht="18" customHeight="1" spans="2:8">
      <c r="B10" s="5" t="s">
        <v>25</v>
      </c>
      <c r="C10" s="7" t="s">
        <v>26</v>
      </c>
      <c r="D10" s="7" t="s">
        <v>20</v>
      </c>
      <c r="E10" s="8">
        <v>2</v>
      </c>
      <c r="F10" s="9">
        <f t="shared" si="0"/>
        <v>3500</v>
      </c>
      <c r="G10" s="10">
        <v>500</v>
      </c>
      <c r="H10" s="11"/>
    </row>
    <row r="11" ht="18" customHeight="1" spans="2:8">
      <c r="B11" s="5" t="s">
        <v>27</v>
      </c>
      <c r="C11" s="6" t="s">
        <v>28</v>
      </c>
      <c r="D11" s="7" t="s">
        <v>12</v>
      </c>
      <c r="E11" s="8">
        <v>3</v>
      </c>
      <c r="F11" s="9">
        <f t="shared" si="0"/>
        <v>3000</v>
      </c>
      <c r="G11" s="10">
        <v>400</v>
      </c>
      <c r="H11" s="11"/>
    </row>
    <row r="12" ht="18" customHeight="1" spans="2:8">
      <c r="B12" s="12" t="s">
        <v>29</v>
      </c>
      <c r="C12" s="13" t="s">
        <v>30</v>
      </c>
      <c r="D12" s="14" t="s">
        <v>20</v>
      </c>
      <c r="E12" s="15">
        <v>4</v>
      </c>
      <c r="F12" s="16">
        <f t="shared" si="0"/>
        <v>3500</v>
      </c>
      <c r="G12" s="17">
        <v>600</v>
      </c>
      <c r="H12" s="18"/>
    </row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13"/>
  <sheetViews>
    <sheetView tabSelected="1" workbookViewId="0">
      <selection activeCell="K14" sqref="K14"/>
    </sheetView>
  </sheetViews>
  <sheetFormatPr defaultColWidth="9" defaultRowHeight="14.25" outlineLevelCol="7"/>
  <cols>
    <col min="1" max="1" width="1.375" customWidth="1"/>
    <col min="3" max="3" width="10.375" customWidth="1"/>
    <col min="4" max="4" width="11" customWidth="1"/>
    <col min="6" max="6" width="11" customWidth="1"/>
    <col min="7" max="7" width="10.125" customWidth="1"/>
    <col min="8" max="8" width="11.5" customWidth="1"/>
    <col min="9" max="9" width="2.5" customWidth="1"/>
  </cols>
  <sheetData>
    <row r="1" ht="8" customHeight="1"/>
    <row r="2" ht="27" customHeight="1" spans="2:8">
      <c r="B2" s="1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2" t="s">
        <v>5</v>
      </c>
      <c r="H2" s="4" t="s">
        <v>6</v>
      </c>
    </row>
    <row r="3" ht="18" customHeight="1" spans="2:8">
      <c r="B3" s="5" t="s">
        <v>7</v>
      </c>
      <c r="C3" s="6" t="s">
        <v>8</v>
      </c>
      <c r="D3" s="7" t="s">
        <v>9</v>
      </c>
      <c r="E3" s="8">
        <v>10</v>
      </c>
      <c r="F3" s="9">
        <f t="shared" ref="F3:F12" si="0">IF(D3="人事部",3500,IF(D3="财务部",3800,IF(D3="行政部",3000,IF(D3="销售部",2500))))</f>
        <v>3800</v>
      </c>
      <c r="G3" s="10">
        <v>1000</v>
      </c>
      <c r="H3" s="11">
        <f>SUM(F3:G3)</f>
        <v>4800</v>
      </c>
    </row>
    <row r="4" ht="18" customHeight="1" spans="2:8">
      <c r="B4" s="5" t="s">
        <v>10</v>
      </c>
      <c r="C4" s="6" t="s">
        <v>11</v>
      </c>
      <c r="D4" s="7" t="s">
        <v>12</v>
      </c>
      <c r="E4" s="8">
        <v>5</v>
      </c>
      <c r="F4" s="9">
        <f t="shared" si="0"/>
        <v>3000</v>
      </c>
      <c r="G4" s="10">
        <v>900</v>
      </c>
      <c r="H4" s="11">
        <f t="shared" ref="H4:H12" si="1">SUM(F4:G4)</f>
        <v>3900</v>
      </c>
    </row>
    <row r="5" ht="18" customHeight="1" spans="2:8">
      <c r="B5" s="5" t="s">
        <v>13</v>
      </c>
      <c r="C5" s="6" t="s">
        <v>14</v>
      </c>
      <c r="D5" s="7" t="s">
        <v>15</v>
      </c>
      <c r="E5" s="8">
        <v>3</v>
      </c>
      <c r="F5" s="9">
        <f t="shared" si="0"/>
        <v>2500</v>
      </c>
      <c r="G5" s="10">
        <v>500</v>
      </c>
      <c r="H5" s="11">
        <f t="shared" si="1"/>
        <v>3000</v>
      </c>
    </row>
    <row r="6" ht="18" customHeight="1" spans="2:8">
      <c r="B6" s="5" t="s">
        <v>16</v>
      </c>
      <c r="C6" s="7" t="s">
        <v>17</v>
      </c>
      <c r="D6" s="7" t="s">
        <v>15</v>
      </c>
      <c r="E6" s="8">
        <v>2</v>
      </c>
      <c r="F6" s="9">
        <f t="shared" si="0"/>
        <v>2500</v>
      </c>
      <c r="G6" s="10">
        <v>800</v>
      </c>
      <c r="H6" s="11">
        <f t="shared" si="1"/>
        <v>3300</v>
      </c>
    </row>
    <row r="7" ht="18" customHeight="1" spans="2:8">
      <c r="B7" s="5" t="s">
        <v>18</v>
      </c>
      <c r="C7" s="6" t="s">
        <v>19</v>
      </c>
      <c r="D7" s="7" t="s">
        <v>20</v>
      </c>
      <c r="E7" s="8">
        <v>4</v>
      </c>
      <c r="F7" s="9">
        <f t="shared" si="0"/>
        <v>3500</v>
      </c>
      <c r="G7" s="10">
        <v>850</v>
      </c>
      <c r="H7" s="11">
        <f t="shared" si="1"/>
        <v>4350</v>
      </c>
    </row>
    <row r="8" ht="18" customHeight="1" spans="2:8">
      <c r="B8" s="5" t="s">
        <v>21</v>
      </c>
      <c r="C8" s="6" t="s">
        <v>22</v>
      </c>
      <c r="D8" s="7" t="s">
        <v>9</v>
      </c>
      <c r="E8" s="8">
        <v>2</v>
      </c>
      <c r="F8" s="9">
        <f t="shared" si="0"/>
        <v>3800</v>
      </c>
      <c r="G8" s="10">
        <v>500</v>
      </c>
      <c r="H8" s="11">
        <f t="shared" si="1"/>
        <v>4300</v>
      </c>
    </row>
    <row r="9" ht="18" customHeight="1" spans="2:8">
      <c r="B9" s="5" t="s">
        <v>23</v>
      </c>
      <c r="C9" s="6" t="s">
        <v>24</v>
      </c>
      <c r="D9" s="7" t="s">
        <v>15</v>
      </c>
      <c r="E9" s="8">
        <v>1</v>
      </c>
      <c r="F9" s="9">
        <f t="shared" si="0"/>
        <v>2500</v>
      </c>
      <c r="G9" s="10">
        <v>200</v>
      </c>
      <c r="H9" s="11">
        <f t="shared" si="1"/>
        <v>2700</v>
      </c>
    </row>
    <row r="10" ht="18" customHeight="1" spans="2:8">
      <c r="B10" s="5" t="s">
        <v>25</v>
      </c>
      <c r="C10" s="7" t="s">
        <v>26</v>
      </c>
      <c r="D10" s="7" t="s">
        <v>20</v>
      </c>
      <c r="E10" s="8">
        <v>2</v>
      </c>
      <c r="F10" s="9">
        <f t="shared" si="0"/>
        <v>3500</v>
      </c>
      <c r="G10" s="10">
        <v>500</v>
      </c>
      <c r="H10" s="11">
        <f t="shared" si="1"/>
        <v>4000</v>
      </c>
    </row>
    <row r="11" ht="18" customHeight="1" spans="2:8">
      <c r="B11" s="5" t="s">
        <v>27</v>
      </c>
      <c r="C11" s="6" t="s">
        <v>28</v>
      </c>
      <c r="D11" s="7" t="s">
        <v>12</v>
      </c>
      <c r="E11" s="8">
        <v>3</v>
      </c>
      <c r="F11" s="9">
        <f t="shared" si="0"/>
        <v>3000</v>
      </c>
      <c r="G11" s="10">
        <v>400</v>
      </c>
      <c r="H11" s="11">
        <f t="shared" si="1"/>
        <v>3400</v>
      </c>
    </row>
    <row r="12" ht="18" customHeight="1" spans="2:8">
      <c r="B12" s="12" t="s">
        <v>29</v>
      </c>
      <c r="C12" s="13" t="s">
        <v>30</v>
      </c>
      <c r="D12" s="14" t="s">
        <v>20</v>
      </c>
      <c r="E12" s="15">
        <v>4</v>
      </c>
      <c r="F12" s="16">
        <f t="shared" si="0"/>
        <v>3500</v>
      </c>
      <c r="G12" s="17">
        <v>600</v>
      </c>
      <c r="H12" s="18">
        <f t="shared" si="1"/>
        <v>4100</v>
      </c>
    </row>
    <row r="13" ht="15"/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工资表</vt:lpstr>
      <vt:lpstr>工资表 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2021-06-19T06:09:13Z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ubyTemplateID" linkTarget="0">
    <vt:lpwstr>1</vt:lpwstr>
  </property>
</Properties>
</file>